
<file path=[Content_Types].xml><?xml version="1.0" encoding="utf-8"?>
<Types xmlns="http://schemas.openxmlformats.org/package/2006/content-types">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eht1" sheetId="1" r:id="rId4"/>
    <sheet state="visible" name="Sheet1" sheetId="2" r:id="rId5"/>
  </sheets>
  <definedNames/>
  <calcPr/>
</workbook>
</file>

<file path=xl/sharedStrings.xml><?xml version="1.0" encoding="utf-8"?>
<sst xmlns="http://schemas.openxmlformats.org/spreadsheetml/2006/main" count="31" uniqueCount="30">
  <si>
    <t>Süvaõppe kasutusvõimalused ruumiandmete hõivel (Maa- ja Ruumiamet)
Viitenumber: 286764</t>
  </si>
  <si>
    <r>
      <rPr>
        <rFont val="Calibri"/>
        <color rgb="FF000000"/>
        <sz val="11.0"/>
      </rPr>
      <t xml:space="preserve">Alusdokumentide hindamismetoodika kirjelduse punktis 1 nimetatud kriteeriumi alusel </t>
    </r>
    <r>
      <rPr>
        <rFont val="Calibri"/>
        <b/>
        <color rgb="FF000000"/>
        <sz val="11.0"/>
      </rPr>
      <t xml:space="preserve">hinnatakse pakkumusi hankija poolt valitud vähemalt kolme sõltumatu hindaja poolt </t>
    </r>
    <r>
      <rPr>
        <rFont val="Calibri"/>
        <b/>
        <color rgb="FF000000"/>
        <sz val="11.0"/>
        <u/>
      </rPr>
      <t>konsensuslikult</t>
    </r>
    <r>
      <rPr>
        <rFont val="Calibri"/>
        <b/>
        <color rgb="FF000000"/>
        <sz val="11.0"/>
      </rPr>
      <t>. Hindajad lähtuvad hindamisel antud riigihanke alusdokumendis esitatud hindamismetoodikas kirjeldatud põhimõtetest ning esitavad hindamise põhjendatud tulemused kollektiivses protokollis, mis on kõigi hindajate poolt allkirjastatud.</t>
    </r>
  </si>
  <si>
    <t>PAKKUJAD (hindamiskriteeriumid vastavalt hankes esitatule)</t>
  </si>
  <si>
    <t xml:space="preserve">STACC OÜ ja REGIO OÜ </t>
  </si>
  <si>
    <t>MINDTITAN OÜ</t>
  </si>
  <si>
    <r>
      <rPr>
        <rFont val="Calibri"/>
        <b/>
        <color theme="1"/>
        <sz val="11.0"/>
        <u/>
      </rPr>
      <t>Alakriteerium</t>
    </r>
    <r>
      <rPr>
        <rFont val="Calibri"/>
        <b/>
        <color theme="1"/>
        <sz val="11.0"/>
      </rPr>
      <t>: Projektiplaani kirjeldus  - 15 punkti (maksimumpunktid), hindamismetoodika p 6.1</t>
    </r>
  </si>
  <si>
    <r>
      <rPr>
        <rFont val="Calibri"/>
        <b/>
        <color theme="1"/>
        <sz val="11.0"/>
        <u/>
      </rPr>
      <t>Alakriteerium</t>
    </r>
    <r>
      <rPr>
        <rFont val="Calibri"/>
        <b/>
        <color theme="1"/>
        <sz val="11.0"/>
      </rPr>
      <t>: Projektiplaani riskianalüüs - 5 punkti (maksimumpunktid), hindamismetoodika p 6.2</t>
    </r>
  </si>
  <si>
    <t>Projektimeeskonna kogemuse kirjeldus  - 20 punkti (maksimumpunktid), hindamismetoodika p 7</t>
  </si>
  <si>
    <t>Proovitöö tulem- - 20 punkti (maksimumpunktid), hindamismetoodika p 8</t>
  </si>
  <si>
    <t>Proovitöö kood - 10 punkti (maksimumpunktid), hindamismetoodika p 8</t>
  </si>
  <si>
    <t>Proovitöö kirjeldus  - 10 punkti (maksimumpunktid), hindamismetoodika p 8</t>
  </si>
  <si>
    <t>Pakkumuse maksumus  - 20 punkti (maksmimumpunktid), hindamismetoodika p 5</t>
  </si>
  <si>
    <t>KOKKU</t>
  </si>
  <si>
    <r>
      <rPr>
        <rFont val="Calibri"/>
        <b/>
        <color theme="1"/>
        <sz val="11.0"/>
      </rPr>
      <t>KOMMENTAARID JA PÕHJENDUSED HINDAMISE KOHTA</t>
    </r>
    <r>
      <rPr>
        <rFont val="Calibri"/>
        <b/>
        <color rgb="FFFF0000"/>
        <sz val="11.0"/>
      </rPr>
      <t xml:space="preserve"> </t>
    </r>
  </si>
  <si>
    <t xml:space="preserve">Projektiplaan </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</si>
  <si>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Pakkuja lähenemine on katsetava iseloomuga, mis toetab innovatsiooniprojekti ellu viimist. Hindamiskomisjon pidas tähelepanuväärseks pakkumuse projektiplaani läbimõeldust (nt on pakkuja toonud välja treeningalade valiku olulisuse, mh erinevate maastike, kaldatüüpide, linna/ haja esindatus + töötada välja treeningalade valiku põhimõtted tulevikuks) ning valdab selgelt kõige paremini ruumiandmetest tulenevaid mõjutegureid ja riske. Riskianalüüsis on välja toodud mitmed valdkonnaspetsiifilised ja väga realistlikud riskid (nt hoonete mudel arvestab true orto ooteajaga + uute seadmete soeatamisest tulenev andmete ühilduvusprobleem või risk, et mudel ei toimi ESTHubi taristul). Riske on analüüsitud sisukalt, leitud on maandamismeetmed ning nende valik on põhjendatud ning lisatud on ka vastutavad isikud. Pakkumuses esitatud riskianalüüs vastab täielikult riigihanke alusdokumentides kirjeldatud  tellija ootustele. Pakkuja on tulemuse  saavutamise ja töö sujuvuse nimel valmis olema paindlik (nt treeningandmeid ise juurde tootma/parandama). Projektile annab hea edukuse šansi see, et pakkuja metoodika alusandmete valik peegeldab laialdasi teadmisi olemasolevatest andmekogudest (nt kraavide tuvastamine orto+ALS+infrapuna kombinatsioonis) . Pakkumuse eelarve on realistlik  ja ajakava on pigem nõudlik ja tempoka töökorraldusega, et projekt või tegevus saaks võimalikult kiiresti valmis, samas arvestab võimalike viivitustega ja sisaldab puhveraega, on hankelepingu nõuetekohaseks täitmiseks mõistlik ja objektiivselt põhjendatud.</t>
  </si>
  <si>
    <t>Projektiplaan vastab täielikult hanke alusdokumentides toodud ootustele, on hästi põhjendatud ja realistliku eelarve ja ajakavaga. Hindamiskomisjon leiab, et pakkuja on metoodika väga hästi lahti seletanud, arvestab võimalike tõrgetega ning on läbi mõelnud metoodika muutmise vajadusest tingitud võimalikud alternatiivsed suunad (nt valmidus iga mudeli puhul erinevaid arhitektuure katsetada, testida kommertssatelliidiandmeid). Metoodika on usaldusväärne, teaduspõhine ja korrektselt dokumenteeritud. Pakkuja lähenemine on katsetava iseloomuga, mis toetab innovatsiooniprojekti ellu viimist. Hindamiskomisjon pidas tähelepanuväärseks seda, et pakkuja paneb rõhku andmete ühilduvusele rahvusvahelisel tasandil ning omab head tunnetust ruumiandmete valdkonna tulevikusuundadest. Samuti hindas komisjon kõrgelt pakkumuse loovat lähenemist (üks segmentatsioonimudel teede, veekogude ja hoonete tuvastamiseks - väidetavalt targem ja mitte silmaklappidega), kuigi lähenemine tekitab hankijas kõhklusi ajakava täitmise osas ja mudeli rakendamise etapis (edasi treenimise ja täiendamise keerukus pärast projekti lõppu). Pakkuja demonstreerib eeskujulikke võtteid masinõppeprojekti juhtimisest (nt välja toodud igas etapis ka kasutusjuhu testimine (EHR, PÄA), reaalse kasu mõõtmise töövoo loomine). Ajakava ja eelarve on üldiselt realistlikud (90€/h, lõpus 3 kuud puhvrit), samas on pakkumusel kõrgendatud risk, et integreeritud mudeli puhul ei jõua pakkuja 1. aastaga nõutud osa (st 2 nähtuse tuvastamist) üle anda. Riskide ja nende maandamismeetmete kirjeldus näitab pakkuja arusaamist ja üldist võimekust riske maandada, kuid mõne teguri osas on riskianalüüs puudulik. Riskianalüüsis on kõrgendatud ajakava risk ja pakkuja potentsiaalne rahavoo risk (3 mudeli asemel on 1, st ka pikem aeg enne osamakset) välja toomata ja maandamata. Risikianalüüsis on määratud vastutajad. Riskianalüüs tagab tellija hinnangul mõningate mööndustega hankelepingu nõuetekohase täitmise ja vastab seega üle keskmise riigihanke alusdokumentides kirjeldatud  tellija ootustele</t>
  </si>
  <si>
    <t>Projektimeeskonna kogemus</t>
  </si>
  <si>
    <t>Projektimeeskonnaliikmete kombineeritud töökogemus hõlmab vähemalt üht projekti avaliku sektoriga ja vähemalt kahte projekti ruumiandmetega ja vähemalt kolme süvaõppeprojekti.</t>
  </si>
  <si>
    <t>Proovitöö</t>
  </si>
  <si>
    <t xml:space="preserve">Proovitöö saavutas kontrollalal tulemuse F1=0.7182, mis oli kolmas parim tulemus esitatud pakkumustest. F-skoor jääb vahemikku 0,6-0,8 ja annab pakkumusele proovitöö tulemi alamkriteeriumi eest 10 punkti. Proovitöö koodi jooksutamisel ei tekkinud tõrkeid ning see oli Pythoni keeles ja arusaadavalt kommenteeritud. Proovitöö kirjeldus sisaldas kõiki nõutud osi, oli kirjutatud ladusalt ja väga hästi selgitatud. Töös oli näha, et pakkuja katsetas erinevaid lähenemisviise. </t>
  </si>
  <si>
    <t xml:space="preserve">Proovitöö saavutas kontrollalal tulemuse F1=0.6236, mis oli paremuselt viies tulemus esitatud pakkumustest. F-skoor jääb vahemikku 0,6-0,8 ja annab pakkumusele proovitöö tulemi alamkriteeriumi eest 10 punkti. Proovitöö kood oli Pythoni keeles ja arusaadavalt kommenteeritud, kuid selle jooksutamisel tekkis tõrkeid. Hankija sai koodi jooksma, kui kasutas pakkumuse teist testpilti. Kuna pakkuja kood ei jooksnud tõrgeteta kõigil testpiltidel, siis leidis hindamiskomisjon, et koodi kohta tekkis 1-2 küsimust, mistõttu ei saanud koodile omistada maksimumpunkte. Proovitöö kirjeldus sisaldas kõiki nõutud osi, oli kirjutatud ladusalt ja väga hästi selgitatud. Töös oli näha, et pakkuja katsetas erinevaid lähenemisviise. </t>
  </si>
  <si>
    <t>Compatibility Report for Hindamise koondprotokoll.xls</t>
  </si>
  <si>
    <t>Run on 09.05.2025 12:16</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</si>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</sst>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b/>
      <i/>
      <sz val="12.0"/>
      <color rgb="FFFF0000"/>
      <name val="Calibri"/>
    </font>
    <font>
      <sz val="11.0"/>
      <color rgb="FF000000"/>
      <name val="Calibri"/>
    </font>
    <font>
      <b/>
      <sz val="11.0"/>
      <color rgb="FFFF0000"/>
      <name val="Calibri"/>
    </font>
    <font>
      <b/>
      <sz val="11.0"/>
      <color rgb="FF000000"/>
      <name val="Calibri"/>
    </font>
    <font>
      <b/>
      <sz val="11.0"/>
      <color theme="1"/>
      <name val="Calibri"/>
    </font>
    <font>
      <sz val="11.0"/>
      <color theme="9"/>
      <name val="Calibri"/>
    </font>
    <font/>
    <font>
      <sz val="11.0"/>
      <color theme="1"/>
      <name val="Calibri"/>
    </font>
    <font>
      <b/>
      <sz val="12.0"/>
      <color theme="1"/>
      <name val="Calibri"/>
    </font>
    <font>
      <sz val="12.0"/>
      <color theme="1"/>
      <name val="Calibri"/>
    </font>
  </fonts>
  <fills count="3">
    <fill>
      <patternFill patternType="none"/>
    </fill>
    <fill>
      <patternFill patternType="lightGray"/>
    </fill>
    <fill>
      <patternFill patternType="solid">
        <fgColor rgb="FFA8D08D"/>
        <bgColor rgb="FFA8D08D"/>
      </patternFill>
    </fill>
  </fills>
  <borders count="16">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shrinkToFit="0" wrapText="1"/>
    </xf>
    <xf borderId="1" fillId="0" fontId="2" numFmtId="0" xfId="0" applyAlignment="1" applyBorder="1" applyFont="1">
      <alignment horizontal="left" shrinkToFit="0" vertical="center" wrapText="1"/>
    </xf>
    <xf borderId="2" fillId="2" fontId="3" numFmtId="0" xfId="0" applyAlignment="1" applyBorder="1" applyFill="1" applyFont="1">
      <alignment horizontal="center"/>
    </xf>
    <xf borderId="3" fillId="2" fontId="4" numFmtId="0" xfId="0" applyAlignment="1" applyBorder="1" applyFont="1">
      <alignment horizontal="center"/>
    </xf>
    <xf borderId="4" fillId="2" fontId="5" numFmtId="0" xfId="0" applyAlignment="1" applyBorder="1" applyFont="1">
      <alignment horizontal="center" shrinkToFit="0" wrapText="1"/>
    </xf>
    <xf borderId="5" fillId="0" fontId="5" numFmtId="0" xfId="0" applyAlignment="1" applyBorder="1" applyFont="1">
      <alignment horizontal="left" shrinkToFit="0" wrapText="1"/>
    </xf>
    <xf borderId="6" fillId="0" fontId="5" numFmtId="2" xfId="0" applyAlignment="1" applyBorder="1" applyFont="1" applyNumberFormat="1">
      <alignment shrinkToFit="0" wrapText="1"/>
    </xf>
    <xf borderId="5" fillId="0" fontId="5" numFmtId="2" xfId="0" applyAlignment="1" applyBorder="1" applyFont="1" applyNumberFormat="1">
      <alignment shrinkToFit="0" wrapText="1"/>
    </xf>
    <xf borderId="1" fillId="0" fontId="5" numFmtId="0" xfId="0" applyAlignment="1" applyBorder="1" applyFont="1">
      <alignment horizontal="left" shrinkToFit="0" wrapText="1"/>
    </xf>
    <xf borderId="1" fillId="0" fontId="5" numFmtId="0" xfId="0" applyAlignment="1" applyBorder="1" applyFont="1">
      <alignment shrinkToFit="0" wrapText="1"/>
    </xf>
    <xf borderId="0" fillId="0" fontId="6" numFmtId="0" xfId="0" applyAlignment="1" applyFont="1">
      <alignment shrinkToFit="0" wrapText="1"/>
    </xf>
    <xf borderId="1" fillId="0" fontId="5" numFmtId="2" xfId="0" applyAlignment="1" applyBorder="1" applyFont="1" applyNumberFormat="1">
      <alignment horizontal="right"/>
    </xf>
    <xf borderId="2" fillId="2" fontId="5" numFmtId="0" xfId="0" applyBorder="1" applyFont="1"/>
    <xf borderId="7" fillId="2" fontId="5" numFmtId="2" xfId="0" applyAlignment="1" applyBorder="1" applyFont="1" applyNumberFormat="1">
      <alignment shrinkToFit="0" wrapText="1"/>
    </xf>
    <xf borderId="8" fillId="0" fontId="5" numFmtId="0" xfId="0" applyAlignment="1" applyBorder="1" applyFont="1">
      <alignment horizontal="left"/>
    </xf>
    <xf borderId="9" fillId="0" fontId="7" numFmtId="0" xfId="0" applyBorder="1" applyFont="1"/>
    <xf borderId="10" fillId="0" fontId="7" numFmtId="0" xfId="0" applyBorder="1" applyFont="1"/>
    <xf borderId="11" fillId="2" fontId="5" numFmtId="0" xfId="0" applyAlignment="1" applyBorder="1" applyFont="1">
      <alignment horizontal="left" shrinkToFit="0" vertical="center" wrapText="1"/>
    </xf>
    <xf borderId="5" fillId="0" fontId="8" numFmtId="0" xfId="0" applyAlignment="1" applyBorder="1" applyFont="1">
      <alignment horizontal="left" shrinkToFit="0" wrapText="1"/>
    </xf>
    <xf borderId="0" fillId="0" fontId="8" numFmtId="0" xfId="0" applyAlignment="1" applyFont="1">
      <alignment horizontal="left" shrinkToFit="0" wrapText="1"/>
    </xf>
    <xf borderId="12" fillId="2" fontId="4" numFmtId="0" xfId="0" applyAlignment="1" applyBorder="1" applyFont="1">
      <alignment horizontal="left" vertical="center"/>
    </xf>
    <xf borderId="10" fillId="0" fontId="8" numFmtId="0" xfId="0" applyAlignment="1" applyBorder="1" applyFont="1">
      <alignment horizontal="left" shrinkToFit="0" wrapText="1"/>
    </xf>
    <xf borderId="0" fillId="0" fontId="9" numFmtId="0" xfId="0" applyAlignment="1" applyFont="1">
      <alignment horizontal="left" vertical="center"/>
    </xf>
    <xf borderId="0" fillId="0" fontId="10" numFmtId="0" xfId="0" applyAlignment="1" applyFont="1">
      <alignment vertical="center"/>
    </xf>
    <xf borderId="0" fillId="0" fontId="10" numFmtId="0" xfId="0" applyFont="1"/>
    <xf borderId="0" fillId="0" fontId="5" numFmtId="0" xfId="0" applyAlignment="1" applyFont="1">
      <alignment shrinkToFit="0" vertical="top" wrapText="1"/>
    </xf>
    <xf borderId="0" fillId="0" fontId="5" numFmtId="0" xfId="0" applyAlignment="1" applyFont="1">
      <alignment horizontal="center" shrinkToFit="0" vertical="top" wrapText="1"/>
    </xf>
    <xf borderId="0" fillId="0" fontId="8" numFmtId="0" xfId="0" applyAlignment="1" applyFont="1">
      <alignment shrinkToFit="0" vertical="top" wrapText="1"/>
    </xf>
    <xf borderId="0" fillId="0" fontId="8" numFmtId="0" xfId="0" applyAlignment="1" applyFont="1">
      <alignment horizontal="center" shrinkToFit="0" vertical="top" wrapText="1"/>
    </xf>
    <xf borderId="13" fillId="0" fontId="8" numFmtId="0" xfId="0" applyAlignment="1" applyBorder="1" applyFont="1">
      <alignment shrinkToFit="0" vertical="top" wrapText="1"/>
    </xf>
    <xf borderId="14" fillId="0" fontId="8" numFmtId="0" xfId="0" applyAlignment="1" applyBorder="1" applyFont="1">
      <alignment shrinkToFit="0" vertical="top" wrapText="1"/>
    </xf>
    <xf borderId="14" fillId="0" fontId="8" numFmtId="0" xfId="0" applyAlignment="1" applyBorder="1" applyFont="1">
      <alignment horizontal="center" shrinkToFit="0" vertical="top" wrapText="1"/>
    </xf>
    <xf borderId="15" fillId="0" fontId="8" numFmtId="0" xfId="0" applyAlignment="1" applyBorder="1" applyFont="1">
      <alignment horizontal="center"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2.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Right="0"/>
    <pageSetUpPr/>
  </sheetPr>
  <sheetViews>
    <sheetView workbookViewId="0"/>
  </sheetViews>
  <sheetFormatPr customHeight="1" defaultColWidth="14.43" defaultRowHeight="15.0"/>
  <cols>
    <col customWidth="1" min="1" max="1" width="76.43"/>
    <col customWidth="1" min="2" max="2" width="73.43"/>
    <col customWidth="1" min="3" max="3" width="81.14"/>
    <col customWidth="1" min="4" max="4" width="33.14"/>
    <col customWidth="1" min="5" max="26" width="9.14"/>
  </cols>
  <sheetData>
    <row r="1" ht="35.25" customHeight="1">
      <c r="A1" s="1" t="s">
        <v>0</v>
      </c>
    </row>
    <row r="2" ht="129.0" customHeight="1">
      <c r="A2" s="2" t="s">
        <v>1</v>
      </c>
    </row>
    <row r="3">
      <c r="A3" s="3" t="s">
        <v>2</v>
      </c>
      <c r="B3" s="4" t="s">
        <v>3</v>
      </c>
      <c r="C3" s="5" t="s">
        <v>4</v>
      </c>
    </row>
    <row r="4" ht="39.0" customHeight="1">
      <c r="A4" s="6" t="s">
        <v>5</v>
      </c>
      <c r="B4" s="7">
        <v>15.0</v>
      </c>
      <c r="C4" s="8">
        <v>15.0</v>
      </c>
    </row>
    <row r="5" ht="27.75" customHeight="1">
      <c r="A5" s="6" t="s">
        <v>6</v>
      </c>
      <c r="B5" s="7">
        <v>5.0</v>
      </c>
      <c r="C5" s="8">
        <v>3.0</v>
      </c>
    </row>
    <row r="6" ht="27.75" customHeight="1">
      <c r="A6" s="6" t="s">
        <v>7</v>
      </c>
      <c r="B6" s="7">
        <v>20.0</v>
      </c>
      <c r="C6" s="8">
        <v>20.0</v>
      </c>
    </row>
    <row r="7" ht="27.75" customHeight="1">
      <c r="A7" s="9" t="s">
        <v>8</v>
      </c>
      <c r="B7" s="7">
        <v>10.0</v>
      </c>
      <c r="C7" s="8">
        <v>10.0</v>
      </c>
    </row>
    <row r="8" ht="27.75" customHeight="1">
      <c r="A8" s="9" t="s">
        <v>9</v>
      </c>
      <c r="B8" s="7">
        <v>10.0</v>
      </c>
      <c r="C8" s="8">
        <v>7.0</v>
      </c>
    </row>
    <row r="9" ht="33.75" customHeight="1">
      <c r="A9" s="10" t="s">
        <v>10</v>
      </c>
      <c r="B9" s="8">
        <v>10.0</v>
      </c>
      <c r="C9" s="8">
        <v>10.0</v>
      </c>
      <c r="D9" s="11"/>
    </row>
    <row r="10" ht="33.0" customHeight="1">
      <c r="A10" s="10" t="s">
        <v>11</v>
      </c>
      <c r="B10" s="12">
        <v>14.37</v>
      </c>
      <c r="C10" s="12">
        <v>15.2654</v>
      </c>
    </row>
    <row r="11" ht="25.5" customHeight="1">
      <c r="A11" s="13" t="s">
        <v>12</v>
      </c>
      <c r="B11" s="14">
        <f t="shared" ref="B11:C11" si="1">SUM(B4:B10)</f>
        <v>84.37</v>
      </c>
      <c r="C11" s="14">
        <f t="shared" si="1"/>
        <v>80.2654</v>
      </c>
    </row>
    <row r="13" ht="33.0" customHeight="1">
      <c r="A13" s="15" t="s">
        <v>13</v>
      </c>
      <c r="B13" s="16"/>
      <c r="C13" s="17"/>
    </row>
    <row r="14" ht="409.5" customHeight="1">
      <c r="A14" s="18" t="s">
        <v>14</v>
      </c>
      <c r="B14" s="19" t="s">
        <v>15</v>
      </c>
      <c r="C14" s="19" t="s">
        <v>16</v>
      </c>
      <c r="D14" s="20"/>
      <c r="E14" s="20"/>
      <c r="F14" s="20"/>
    </row>
    <row r="15" ht="150.0" customHeight="1">
      <c r="A15" s="21" t="s">
        <v>17</v>
      </c>
      <c r="B15" s="22" t="s">
        <v>18</v>
      </c>
      <c r="C15" s="22" t="s">
        <v>18</v>
      </c>
      <c r="D15" s="20"/>
      <c r="E15" s="20"/>
      <c r="F15" s="20"/>
    </row>
    <row r="16" ht="187.5" customHeight="1">
      <c r="A16" s="21" t="s">
        <v>19</v>
      </c>
      <c r="B16" s="19" t="s">
        <v>20</v>
      </c>
      <c r="C16" s="19" t="s">
        <v>21</v>
      </c>
      <c r="D16" s="20"/>
      <c r="E16" s="20"/>
      <c r="F16" s="20"/>
    </row>
    <row r="19">
      <c r="A19" s="23"/>
    </row>
    <row r="20">
      <c r="A20" s="24"/>
    </row>
    <row r="21" ht="15.75" customHeight="1">
      <c r="A21" s="24"/>
    </row>
    <row r="22" ht="15.75" customHeight="1">
      <c r="A22" s="24"/>
    </row>
    <row r="23" ht="15.75" customHeight="1">
      <c r="A23" s="24"/>
    </row>
    <row r="24" ht="15.75" customHeight="1">
      <c r="A24" s="25"/>
    </row>
    <row r="25" ht="15.75" customHeight="1">
      <c r="A25" s="24"/>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3:C13"/>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
    <col customWidth="1" min="2" max="2" width="64.43"/>
    <col customWidth="1" min="3" max="3" width="1.57"/>
    <col customWidth="1" min="4" max="4" width="5.57"/>
    <col customWidth="1" min="5" max="6" width="16.0"/>
    <col customWidth="1" min="7" max="26" width="8.71"/>
  </cols>
  <sheetData>
    <row r="1">
      <c r="B1" s="26" t="s">
        <v>22</v>
      </c>
      <c r="C1" s="26"/>
      <c r="D1" s="27"/>
      <c r="E1" s="27"/>
      <c r="F1" s="27"/>
    </row>
    <row r="2">
      <c r="B2" s="26" t="s">
        <v>23</v>
      </c>
      <c r="C2" s="26"/>
      <c r="D2" s="27"/>
      <c r="E2" s="27"/>
      <c r="F2" s="27"/>
    </row>
    <row r="3">
      <c r="B3" s="28"/>
      <c r="C3" s="28"/>
      <c r="D3" s="29"/>
      <c r="E3" s="29"/>
      <c r="F3" s="29"/>
    </row>
    <row r="4">
      <c r="B4" s="28" t="s">
        <v>24</v>
      </c>
      <c r="C4" s="28"/>
      <c r="D4" s="29"/>
      <c r="E4" s="29"/>
      <c r="F4" s="29"/>
    </row>
    <row r="5">
      <c r="B5" s="28"/>
      <c r="C5" s="28"/>
      <c r="D5" s="29"/>
      <c r="E5" s="29"/>
      <c r="F5" s="29"/>
    </row>
    <row r="6">
      <c r="B6" s="26" t="s">
        <v>25</v>
      </c>
      <c r="C6" s="26"/>
      <c r="D6" s="27"/>
      <c r="E6" s="27" t="s">
        <v>26</v>
      </c>
      <c r="F6" s="27" t="s">
        <v>27</v>
      </c>
    </row>
    <row r="7">
      <c r="B7" s="28"/>
      <c r="C7" s="28"/>
      <c r="D7" s="29"/>
      <c r="E7" s="29"/>
      <c r="F7" s="29"/>
    </row>
    <row r="8">
      <c r="B8" s="30" t="s">
        <v>28</v>
      </c>
      <c r="C8" s="31"/>
      <c r="D8" s="32"/>
      <c r="E8" s="32">
        <v>12.0</v>
      </c>
      <c r="F8" s="33" t="s">
        <v>29</v>
      </c>
    </row>
    <row r="9">
      <c r="B9" s="28"/>
      <c r="C9" s="28"/>
      <c r="D9" s="29"/>
      <c r="E9" s="29"/>
      <c r="F9" s="29"/>
    </row>
    <row r="10">
      <c r="B10" s="28"/>
      <c r="C10" s="28"/>
      <c r="D10" s="29"/>
      <c r="E10" s="29"/>
      <c r="F10" s="2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EEB698621C7E4B892B5E47569F8E0F" ma:contentTypeVersion="13" ma:contentTypeDescription="Create a new document." ma:contentTypeScope="" ma:versionID="c5260371d2cdbd009a501f53e2a7ea7c">
  <xsd:schema xmlns:xsd="http://www.w3.org/2001/XMLSchema" xmlns:xs="http://www.w3.org/2001/XMLSchema" xmlns:p="http://schemas.microsoft.com/office/2006/metadata/properties" xmlns:ns2="b7611c46-dd5e-4dc3-a7ad-8fc57a398868" xmlns:ns3="7ea266f6-f971-446c-bb64-eca04c0f81e6" targetNamespace="http://schemas.microsoft.com/office/2006/metadata/properties" ma:root="true" ma:fieldsID="46328b708113fa988791a1bbf03f9dfc" ns2:_="" ns3:_="">
    <xsd:import namespace="b7611c46-dd5e-4dc3-a7ad-8fc57a398868"/>
    <xsd:import namespace="7ea266f6-f971-446c-bb64-eca04c0f81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11c46-dd5e-4dc3-a7ad-8fc57a398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39b19cf-172a-4586-b1cf-df36a0dfda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266f6-f971-446c-bb64-eca04c0f81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2aec849-5da7-44bf-81d7-b9846d61063a}" ma:internalName="TaxCatchAll" ma:showField="CatchAllData" ma:web="7ea266f6-f971-446c-bb64-eca04c0f81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ea266f6-f971-446c-bb64-eca04c0f81e6" xsi:nil="true"/>
    <lcf76f155ced4ddcb4097134ff3c332f xmlns="b7611c46-dd5e-4dc3-a7ad-8fc57a3988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11B7EE-D3E4-4E5C-9C9D-5450CAC8C3C7}"/>
</file>

<file path=customXml/itemProps2.xml><?xml version="1.0" encoding="utf-8"?>
<ds:datastoreItem xmlns:ds="http://schemas.openxmlformats.org/officeDocument/2006/customXml" ds:itemID="{BBC76DAA-4B7B-4720-9C58-2B67B53DCE33}"/>
</file>

<file path=customXml/itemProps3.xml><?xml version="1.0" encoding="utf-8"?>
<ds:datastoreItem xmlns:ds="http://schemas.openxmlformats.org/officeDocument/2006/customXml" ds:itemID="{97132AEA-4D46-4C7B-A82B-1E8F58F07954}"/>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0x01010056EEB698621C7E4B892B5E47569F8E0F</vt:lpwstr>
  </property>
</Properties>
</file>